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b59a818721d559/Documents/Hawton/Hawton PC/Audit/2022-23/Audit/"/>
    </mc:Choice>
  </mc:AlternateContent>
  <xr:revisionPtr revIDLastSave="0" documentId="8_{C52ED757-2087-4E70-89C1-42DE05C9395D}" xr6:coauthVersionLast="47" xr6:coauthVersionMax="47" xr10:uidLastSave="{00000000-0000-0000-0000-000000000000}"/>
  <bookViews>
    <workbookView xWindow="-120" yWindow="-120" windowWidth="20730" windowHeight="11160" xr2:uid="{E488D562-A637-4EDC-9171-F781F741FD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 l="1"/>
  <c r="C50" i="1"/>
  <c r="E50" i="1"/>
  <c r="F50" i="1"/>
  <c r="B50" i="1"/>
  <c r="A5" i="1"/>
  <c r="A15" i="1" s="1"/>
  <c r="A23" i="1" s="1"/>
  <c r="A25" i="1" s="1"/>
  <c r="A30" i="1" s="1"/>
  <c r="A34" i="1" s="1"/>
  <c r="A36" i="1" s="1"/>
  <c r="A43" i="1" s="1"/>
  <c r="A49" i="1" s="1"/>
</calcChain>
</file>

<file path=xl/sharedStrings.xml><?xml version="1.0" encoding="utf-8"?>
<sst xmlns="http://schemas.openxmlformats.org/spreadsheetml/2006/main" count="6" uniqueCount="6">
  <si>
    <t>Bank Balances</t>
  </si>
  <si>
    <t>Other Income</t>
  </si>
  <si>
    <t>Precept</t>
  </si>
  <si>
    <t>VAT Refund</t>
  </si>
  <si>
    <t>Other Payments</t>
  </si>
  <si>
    <t xml:space="preserve">Staff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</si>
</sst>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74043-7968-4BCC-A6C2-88B8A87F62E5}">
  <dimension ref="A1:F50"/>
  <sheetViews>
    <sheetView tabSelected="1" workbookViewId="0">
      <selection activeCell="G3" sqref="G3"/>
    </sheetView>
  </sheetViews>
  <sheetFormatPr defaultRowHeight="15" x14ac:dyDescent="0.25"/>
  <cols>
    <col min="1" max="1" width="13.5703125" bestFit="1" customWidth="1"/>
    <col min="2" max="2" width="13.28515625" bestFit="1" customWidth="1"/>
    <col min="4" max="4" width="11.42578125" bestFit="1" customWidth="1"/>
    <col min="5" max="5" width="15.42578125" bestFit="1" customWidth="1"/>
    <col min="6" max="6" width="10.71093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50585.96</v>
      </c>
    </row>
    <row r="3" spans="1:6" x14ac:dyDescent="0.25">
      <c r="B3">
        <v>150</v>
      </c>
    </row>
    <row r="4" spans="1:6" x14ac:dyDescent="0.25">
      <c r="C4">
        <v>625</v>
      </c>
    </row>
    <row r="5" spans="1:6" x14ac:dyDescent="0.25">
      <c r="A5">
        <f>A2+B3+C4</f>
        <v>51360.959999999999</v>
      </c>
    </row>
    <row r="6" spans="1:6" x14ac:dyDescent="0.25">
      <c r="E6">
        <v>49.7</v>
      </c>
    </row>
    <row r="7" spans="1:6" x14ac:dyDescent="0.25">
      <c r="E7">
        <v>5.4</v>
      </c>
    </row>
    <row r="8" spans="1:6" x14ac:dyDescent="0.25">
      <c r="E8">
        <v>15</v>
      </c>
    </row>
    <row r="9" spans="1:6" x14ac:dyDescent="0.25">
      <c r="E9">
        <v>20</v>
      </c>
    </row>
    <row r="10" spans="1:6" x14ac:dyDescent="0.25">
      <c r="E10">
        <v>86.4</v>
      </c>
    </row>
    <row r="11" spans="1:6" x14ac:dyDescent="0.25">
      <c r="E11">
        <v>40</v>
      </c>
    </row>
    <row r="12" spans="1:6" x14ac:dyDescent="0.25">
      <c r="E12">
        <v>10</v>
      </c>
    </row>
    <row r="13" spans="1:6" x14ac:dyDescent="0.25">
      <c r="E13">
        <v>25</v>
      </c>
    </row>
    <row r="14" spans="1:6" x14ac:dyDescent="0.25">
      <c r="D14">
        <v>51.67</v>
      </c>
    </row>
    <row r="15" spans="1:6" x14ac:dyDescent="0.25">
      <c r="A15">
        <f>A5+D14-E6-E7-E8-E9-E10-E11-E12-E13</f>
        <v>51161.13</v>
      </c>
    </row>
    <row r="16" spans="1:6" x14ac:dyDescent="0.25">
      <c r="E16">
        <v>265.7</v>
      </c>
    </row>
    <row r="17" spans="1:5" x14ac:dyDescent="0.25">
      <c r="E17">
        <v>51.54</v>
      </c>
    </row>
    <row r="18" spans="1:5" x14ac:dyDescent="0.25">
      <c r="E18">
        <v>35.4</v>
      </c>
    </row>
    <row r="19" spans="1:5" x14ac:dyDescent="0.25">
      <c r="E19">
        <v>78.03</v>
      </c>
    </row>
    <row r="20" spans="1:5" x14ac:dyDescent="0.25">
      <c r="E20">
        <v>49.45</v>
      </c>
    </row>
    <row r="21" spans="1:5" x14ac:dyDescent="0.25">
      <c r="E21">
        <v>69.5</v>
      </c>
    </row>
    <row r="22" spans="1:5" x14ac:dyDescent="0.25">
      <c r="E22">
        <v>178.64</v>
      </c>
    </row>
    <row r="23" spans="1:5" x14ac:dyDescent="0.25">
      <c r="A23">
        <f>A15-E16-E17-E18-E19-E20-E21-E22</f>
        <v>50432.87</v>
      </c>
    </row>
    <row r="24" spans="1:5" x14ac:dyDescent="0.25">
      <c r="C24">
        <v>625</v>
      </c>
    </row>
    <row r="25" spans="1:5" x14ac:dyDescent="0.25">
      <c r="A25">
        <f>A23+C24</f>
        <v>51057.87</v>
      </c>
    </row>
    <row r="26" spans="1:5" x14ac:dyDescent="0.25">
      <c r="E26">
        <v>10</v>
      </c>
    </row>
    <row r="27" spans="1:5" x14ac:dyDescent="0.25">
      <c r="E27">
        <v>24.75</v>
      </c>
    </row>
    <row r="28" spans="1:5" x14ac:dyDescent="0.25">
      <c r="E28">
        <v>2.4</v>
      </c>
    </row>
    <row r="29" spans="1:5" x14ac:dyDescent="0.25">
      <c r="E29">
        <v>39.99</v>
      </c>
    </row>
    <row r="30" spans="1:5" x14ac:dyDescent="0.25">
      <c r="A30">
        <f>A25-E26-E27-E28-E29</f>
        <v>50980.73</v>
      </c>
    </row>
    <row r="31" spans="1:5" x14ac:dyDescent="0.25">
      <c r="E31">
        <v>56.73</v>
      </c>
    </row>
    <row r="32" spans="1:5" x14ac:dyDescent="0.25">
      <c r="E32">
        <v>37</v>
      </c>
    </row>
    <row r="33" spans="1:6" x14ac:dyDescent="0.25">
      <c r="E33">
        <v>20</v>
      </c>
    </row>
    <row r="34" spans="1:6" x14ac:dyDescent="0.25">
      <c r="A34">
        <f>A30-E31-E32-E33</f>
        <v>50867</v>
      </c>
    </row>
    <row r="35" spans="1:6" x14ac:dyDescent="0.25">
      <c r="E35">
        <v>240</v>
      </c>
    </row>
    <row r="36" spans="1:6" x14ac:dyDescent="0.25">
      <c r="A36">
        <f>A34-E35</f>
        <v>50627</v>
      </c>
    </row>
    <row r="37" spans="1:6" x14ac:dyDescent="0.25">
      <c r="E37">
        <v>17</v>
      </c>
    </row>
    <row r="38" spans="1:6" x14ac:dyDescent="0.25">
      <c r="E38">
        <v>39.32</v>
      </c>
    </row>
    <row r="39" spans="1:6" x14ac:dyDescent="0.25">
      <c r="F39">
        <v>384</v>
      </c>
    </row>
    <row r="40" spans="1:6" x14ac:dyDescent="0.25">
      <c r="F40">
        <v>96</v>
      </c>
    </row>
    <row r="41" spans="1:6" x14ac:dyDescent="0.25">
      <c r="E41">
        <v>170</v>
      </c>
    </row>
    <row r="42" spans="1:6" x14ac:dyDescent="0.25">
      <c r="E42">
        <v>17.350000000000001</v>
      </c>
    </row>
    <row r="43" spans="1:6" x14ac:dyDescent="0.25">
      <c r="A43">
        <f>A36-E37-E38-F39-F40-E41-E42</f>
        <v>49903.33</v>
      </c>
    </row>
    <row r="44" spans="1:6" x14ac:dyDescent="0.25">
      <c r="F44">
        <v>19.3</v>
      </c>
    </row>
    <row r="45" spans="1:6" x14ac:dyDescent="0.25">
      <c r="F45">
        <v>77.180000000000007</v>
      </c>
    </row>
    <row r="46" spans="1:6" x14ac:dyDescent="0.25">
      <c r="E46">
        <v>2.9</v>
      </c>
    </row>
    <row r="47" spans="1:6" x14ac:dyDescent="0.25">
      <c r="E47">
        <v>50</v>
      </c>
    </row>
    <row r="48" spans="1:6" x14ac:dyDescent="0.25">
      <c r="B48">
        <v>200</v>
      </c>
    </row>
    <row r="49" spans="1:6" x14ac:dyDescent="0.25">
      <c r="A49">
        <f>A43+B48-F44-F45-E46-E47</f>
        <v>49953.95</v>
      </c>
    </row>
    <row r="50" spans="1:6" x14ac:dyDescent="0.25">
      <c r="B50">
        <f>SUM(B3:B49)</f>
        <v>350</v>
      </c>
      <c r="C50">
        <f t="shared" ref="C50:F50" si="0">SUM(C3:C49)</f>
        <v>1250</v>
      </c>
      <c r="D50">
        <f t="shared" si="0"/>
        <v>51.67</v>
      </c>
      <c r="E50">
        <f t="shared" si="0"/>
        <v>1707.1999999999998</v>
      </c>
      <c r="F50">
        <f t="shared" si="0"/>
        <v>576.48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Saunders</dc:creator>
  <cp:lastModifiedBy>Jayne Saunders</cp:lastModifiedBy>
  <dcterms:created xsi:type="dcterms:W3CDTF">2023-04-08T14:34:28Z</dcterms:created>
  <dcterms:modified xsi:type="dcterms:W3CDTF">2023-04-08T15:00:00Z</dcterms:modified>
</cp:coreProperties>
</file>